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8" i="1"/>
  <c r="G17" i="1"/>
  <c r="G13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F16" i="1"/>
  <c r="F13" i="1"/>
  <c r="F12" i="1"/>
  <c r="G12" i="1" s="1"/>
  <c r="F11" i="1"/>
  <c r="G11" i="1" s="1"/>
  <c r="F10" i="1"/>
  <c r="G10" i="1" s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<sst xmlns="http://schemas.openxmlformats.org/spreadsheetml/2006/main" count="27" uniqueCount="27">
  <si>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</si>
  <si>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</si>
  <si>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</si>
  <si>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</si>
  <si>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</si>
  <si>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</si>
  <si>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</si>
  <si>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</si>
  <si>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</si>
  <si>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</si>
  <si>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</si>
  <si>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</si>
  <si>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</si>
  <si>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</si>
  <si>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</si>
  <si>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</si>
  <si>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</si>
  <si>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</si>
  <si>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</si>
  <si>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</si>
  <si>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</si>
  <si>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</si>
  <si>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</si>
  <si>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</si>
  <si>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</si>
  <si>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</si>
  <si>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MANUAL DOBLADO, GTO.
ESTADO ANALÍTICO DEL ACTIVO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</si>
</sst>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333344306.91999996</v>
      </c>
      <c r="D4" s="13">
        <f>SUM(D6+D15)</f>
        <v>370272682</v>
      </c>
      <c r="E4" s="13">
        <f>SUM(E6+E15)</f>
        <v>327210650.14999998</v>
      </c>
      <c r="F4" s="13">
        <f>SUM(F6+F15)</f>
        <v>376406338.77000004</v>
      </c>
      <c r="G4" s="13">
        <f>SUM(G6+G15)</f>
        <v>43062031.849999994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65456878.770000003</v>
      </c>
      <c r="D6" s="13">
        <f>SUM(D7:D13)</f>
        <v>337544329.60000002</v>
      </c>
      <c r="E6" s="13">
        <f>SUM(E7:E13)</f>
        <v>324350913.89999998</v>
      </c>
      <c r="F6" s="13">
        <f>SUM(F7:F13)</f>
        <v>78650294.470000014</v>
      </c>
      <c r="G6" s="18">
        <f>SUM(G7:G13)</f>
        <v>13193415.699999999</v>
      </c>
    </row>
    <row r="7" spans="1:7" x14ac:dyDescent="0.2">
      <c r="A7" s="3">
        <v>1110</v>
      </c>
      <c r="B7" s="7" t="s">
        <v>9</v>
      </c>
      <c r="C7" s="18">
        <v>44529025.450000003</v>
      </c>
      <c r="D7" s="18">
        <v>305624419.97000003</v>
      </c>
      <c r="E7" s="18">
        <v>299951249.99000001</v>
      </c>
      <c r="F7" s="18">
        <f>C7+D7-E7</f>
        <v>50202195.430000007</v>
      </c>
      <c r="G7" s="18">
        <f t="shared" ref="G7:G13" si="0">F7-C7</f>
        <v>5673169.9800000042</v>
      </c>
    </row>
    <row r="8" spans="1:7" x14ac:dyDescent="0.2">
      <c r="A8" s="3">
        <v>1120</v>
      </c>
      <c r="B8" s="7" t="s">
        <v>10</v>
      </c>
      <c r="C8" s="18">
        <v>15632834.130000001</v>
      </c>
      <c r="D8" s="18">
        <v>17073420.239999998</v>
      </c>
      <c r="E8" s="18">
        <v>11290650.779999999</v>
      </c>
      <c r="F8" s="18">
        <f t="shared" ref="F8:F13" si="1">C8+D8-E8</f>
        <v>21415603.589999996</v>
      </c>
      <c r="G8" s="18">
        <f t="shared" si="0"/>
        <v>5782769.4599999953</v>
      </c>
    </row>
    <row r="9" spans="1:7" x14ac:dyDescent="0.2">
      <c r="A9" s="3">
        <v>1130</v>
      </c>
      <c r="B9" s="7" t="s">
        <v>11</v>
      </c>
      <c r="C9" s="18">
        <v>5295019.1900000004</v>
      </c>
      <c r="D9" s="18">
        <v>14846489.390000001</v>
      </c>
      <c r="E9" s="18">
        <v>13109013.130000001</v>
      </c>
      <c r="F9" s="18">
        <f t="shared" si="1"/>
        <v>7032495.4500000011</v>
      </c>
      <c r="G9" s="18">
        <f t="shared" si="0"/>
        <v>1737476.2600000007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267887428.14999998</v>
      </c>
      <c r="D15" s="13">
        <f>SUM(D16:D24)</f>
        <v>32728352.400000002</v>
      </c>
      <c r="E15" s="13">
        <f>SUM(E16:E24)</f>
        <v>2859736.25</v>
      </c>
      <c r="F15" s="13">
        <f>SUM(F16:F24)</f>
        <v>297756044.30000001</v>
      </c>
      <c r="G15" s="13">
        <f>SUM(G16:G24)</f>
        <v>29868616.149999995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242640737.68000001</v>
      </c>
      <c r="D18" s="19">
        <v>25039586.370000001</v>
      </c>
      <c r="E18" s="19">
        <v>2700035.49</v>
      </c>
      <c r="F18" s="19">
        <f t="shared" si="3"/>
        <v>264980288.56</v>
      </c>
      <c r="G18" s="19">
        <f t="shared" si="2"/>
        <v>22339550.879999995</v>
      </c>
    </row>
    <row r="19" spans="1:7" x14ac:dyDescent="0.2">
      <c r="A19" s="3">
        <v>1240</v>
      </c>
      <c r="B19" s="7" t="s">
        <v>18</v>
      </c>
      <c r="C19" s="18">
        <v>26521342.84</v>
      </c>
      <c r="D19" s="18">
        <v>7688766.0300000003</v>
      </c>
      <c r="E19" s="18">
        <v>159700.76</v>
      </c>
      <c r="F19" s="18">
        <f t="shared" si="3"/>
        <v>34050408.109999999</v>
      </c>
      <c r="G19" s="18">
        <f t="shared" si="2"/>
        <v>7529065.2699999996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-2378613.5</v>
      </c>
      <c r="D21" s="18">
        <v>0</v>
      </c>
      <c r="E21" s="18">
        <v>0</v>
      </c>
      <c r="F21" s="18">
        <f t="shared" si="3"/>
        <v>-2378613.5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2019-10-31T15:35:45Z</cp:lastPrinted>
  <dcterms:created xsi:type="dcterms:W3CDTF">2014-02-09T04:04:15Z</dcterms:created>
  <dcterms:modified xsi:type="dcterms:W3CDTF">2019-10-31T15:36:01Z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